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Kasutaja\Documents\1 VETERANIDE SPORT\2014 HEITJATE SEERIAVÕISTLUS\"/>
    </mc:Choice>
  </mc:AlternateContent>
  <xr:revisionPtr revIDLastSave="0" documentId="13_ncr:1_{2C00CD7C-56C8-491E-B26C-D642244CC13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  <c r="H50" i="1"/>
  <c r="H57" i="1"/>
  <c r="L15" i="1"/>
  <c r="L21" i="1"/>
  <c r="L18" i="1"/>
  <c r="H61" i="1" l="1"/>
  <c r="H62" i="1"/>
  <c r="H53" i="1"/>
  <c r="H43" i="1"/>
  <c r="H46" i="1"/>
  <c r="H55" i="1"/>
  <c r="L29" i="1"/>
  <c r="L30" i="1"/>
  <c r="L10" i="1"/>
  <c r="L13" i="1"/>
  <c r="L25" i="1"/>
  <c r="L20" i="1"/>
  <c r="H59" i="1" l="1"/>
  <c r="H60" i="1"/>
  <c r="H37" i="1"/>
  <c r="H38" i="1"/>
  <c r="H39" i="1"/>
  <c r="H40" i="1"/>
  <c r="H42" i="1"/>
  <c r="H41" i="1"/>
  <c r="H51" i="1"/>
  <c r="H44" i="1"/>
  <c r="H52" i="1"/>
  <c r="H49" i="1"/>
  <c r="H45" i="1"/>
  <c r="H56" i="1"/>
  <c r="H47" i="1"/>
  <c r="H48" i="1"/>
  <c r="L27" i="1"/>
  <c r="L28" i="1"/>
  <c r="L22" i="1"/>
  <c r="L14" i="1"/>
  <c r="L12" i="1"/>
  <c r="L24" i="1"/>
  <c r="L17" i="1"/>
  <c r="L23" i="1"/>
  <c r="L16" i="1"/>
  <c r="L19" i="1"/>
  <c r="L9" i="1"/>
  <c r="L8" i="1"/>
  <c r="L11" i="1"/>
  <c r="L7" i="1"/>
  <c r="L6" i="1"/>
  <c r="L5" i="1"/>
</calcChain>
</file>

<file path=xl/sharedStrings.xml><?xml version="1.0" encoding="utf-8"?>
<sst xmlns="http://schemas.openxmlformats.org/spreadsheetml/2006/main" count="203" uniqueCount="148">
  <si>
    <t>Viljandi Linnastaadion</t>
  </si>
  <si>
    <t>punkte</t>
  </si>
  <si>
    <t>nr.</t>
  </si>
  <si>
    <t>v.kl.</t>
  </si>
  <si>
    <t>tulemus</t>
  </si>
  <si>
    <t>I etapp</t>
  </si>
  <si>
    <t>II etapp</t>
  </si>
  <si>
    <t>III etapp</t>
  </si>
  <si>
    <t>IV etapp</t>
  </si>
  <si>
    <t>kokku</t>
  </si>
  <si>
    <t>I</t>
  </si>
  <si>
    <t>Arvo Nurm</t>
  </si>
  <si>
    <t>M65</t>
  </si>
  <si>
    <t>II</t>
  </si>
  <si>
    <t>III</t>
  </si>
  <si>
    <t>Aivar Hommik</t>
  </si>
  <si>
    <t>M50</t>
  </si>
  <si>
    <t>Osvald Mikkor</t>
  </si>
  <si>
    <t>M80</t>
  </si>
  <si>
    <t>M60</t>
  </si>
  <si>
    <t>Artur Saar</t>
  </si>
  <si>
    <t>M70</t>
  </si>
  <si>
    <t>Peeter Kruus</t>
  </si>
  <si>
    <t>M55</t>
  </si>
  <si>
    <t>Voldemar Kangilaski</t>
  </si>
  <si>
    <t>Jaan Soots</t>
  </si>
  <si>
    <t>Kristjan Endrekson</t>
  </si>
  <si>
    <t>N A I S E D:</t>
  </si>
  <si>
    <t>Hilja Bakhoff</t>
  </si>
  <si>
    <t>N90</t>
  </si>
  <si>
    <t>N60</t>
  </si>
  <si>
    <t>M E H E D:</t>
  </si>
  <si>
    <t>1. etapp</t>
  </si>
  <si>
    <t>2. etapp</t>
  </si>
  <si>
    <t>3. etapp</t>
  </si>
  <si>
    <t>4. etapp</t>
  </si>
  <si>
    <t>Martin Mölder</t>
  </si>
  <si>
    <t>N50</t>
  </si>
  <si>
    <t>Marc Vokk</t>
  </si>
  <si>
    <t>M40</t>
  </si>
  <si>
    <t>Mare Külv</t>
  </si>
  <si>
    <t>Lembit Talpsepp</t>
  </si>
  <si>
    <t>Janek Lehtpuu</t>
  </si>
  <si>
    <t>M35</t>
  </si>
  <si>
    <t>N40</t>
  </si>
  <si>
    <t>Viljandi SVK heitjate seeriavõistlus 2019</t>
  </si>
  <si>
    <t>raskus  18.18</t>
  </si>
  <si>
    <t>raskus 13.15</t>
  </si>
  <si>
    <t>vasar 25.32</t>
  </si>
  <si>
    <t>raskus 12.75</t>
  </si>
  <si>
    <t>raskus 9.89</t>
  </si>
  <si>
    <t>kuul 9.52</t>
  </si>
  <si>
    <t>raskus 11.80</t>
  </si>
  <si>
    <t>oda 29.09</t>
  </si>
  <si>
    <t>kuul 10.69</t>
  </si>
  <si>
    <t>Tarmo Saareleht</t>
  </si>
  <si>
    <t>vasar 34.79</t>
  </si>
  <si>
    <t>raskus 15.11</t>
  </si>
  <si>
    <t>vasar 16.13</t>
  </si>
  <si>
    <t>kuul 8.23</t>
  </si>
  <si>
    <t>raskus 18.45</t>
  </si>
  <si>
    <t>raskus 16.08</t>
  </si>
  <si>
    <t>kuul 10.95</t>
  </si>
  <si>
    <t>raskus 11.38</t>
  </si>
  <si>
    <t>vasar 26.06</t>
  </si>
  <si>
    <t>oda 29.39</t>
  </si>
  <si>
    <t>raskus 10.89</t>
  </si>
  <si>
    <t>kuul 10.51</t>
  </si>
  <si>
    <t>ketas 29.59</t>
  </si>
  <si>
    <t>raskus 11.03</t>
  </si>
  <si>
    <t>Aare Õispuu</t>
  </si>
  <si>
    <t>kuul 10.63</t>
  </si>
  <si>
    <t>vasar 34.41</t>
  </si>
  <si>
    <t>vasar 16.19</t>
  </si>
  <si>
    <t>M50/55</t>
  </si>
  <si>
    <t>raskus 15.45</t>
  </si>
  <si>
    <t>kuul 11.10</t>
  </si>
  <si>
    <t>vasar 27.54</t>
  </si>
  <si>
    <t>ketas 27.86</t>
  </si>
  <si>
    <t>oda 29.30</t>
  </si>
  <si>
    <t>raskus 10.26</t>
  </si>
  <si>
    <t>kuul 9.16</t>
  </si>
  <si>
    <t>Valdis Blums</t>
  </si>
  <si>
    <t>raskus 13.93</t>
  </si>
  <si>
    <t>ketas 39.47</t>
  </si>
  <si>
    <t>Päivo Nõmmik</t>
  </si>
  <si>
    <t>vasar 25.33</t>
  </si>
  <si>
    <t>Are Kondas</t>
  </si>
  <si>
    <t>kuul 8.67</t>
  </si>
  <si>
    <t>raskus 15.10</t>
  </si>
  <si>
    <t>vasar 16.16</t>
  </si>
  <si>
    <t>Ene Adams</t>
  </si>
  <si>
    <t>kuul 8.37</t>
  </si>
  <si>
    <t>Merle Endrekson</t>
  </si>
  <si>
    <t>raskus 7.53</t>
  </si>
  <si>
    <r>
      <t>J</t>
    </r>
    <r>
      <rPr>
        <b/>
        <sz val="18"/>
        <color rgb="FF000000"/>
        <rFont val="Bahnschrift SemiBold"/>
        <family val="2"/>
        <charset val="186"/>
      </rPr>
      <t>ā</t>
    </r>
    <r>
      <rPr>
        <b/>
        <sz val="18"/>
        <color rgb="FF000000"/>
        <rFont val="Bahnschrift SemiBold"/>
        <family val="2"/>
      </rPr>
      <t>nis Markevics</t>
    </r>
  </si>
  <si>
    <t>Arvo Nurm 1948</t>
  </si>
  <si>
    <t>Aivar Hommik 1966</t>
  </si>
  <si>
    <t>Artur Saar 1964</t>
  </si>
  <si>
    <t>Osvald Mikkor 1935</t>
  </si>
  <si>
    <t>Jaan Soots 1945</t>
  </si>
  <si>
    <t>Peeter Kruus 1961</t>
  </si>
  <si>
    <t>Voldemar Kangilaski 1947</t>
  </si>
  <si>
    <t>Kristjan Endrekson 1978</t>
  </si>
  <si>
    <t>Valdis Blums 1939</t>
  </si>
  <si>
    <t>Aare Õispuu 1950</t>
  </si>
  <si>
    <t>Lembit Talpsepp 1950</t>
  </si>
  <si>
    <r>
      <t>J</t>
    </r>
    <r>
      <rPr>
        <b/>
        <sz val="18"/>
        <rFont val="Bahnschrift SemiBold"/>
        <family val="2"/>
        <charset val="186"/>
      </rPr>
      <t>ā</t>
    </r>
    <r>
      <rPr>
        <b/>
        <sz val="18"/>
        <rFont val="Bahnschrift SemiBold"/>
        <family val="2"/>
      </rPr>
      <t>nis Markevics 1984</t>
    </r>
  </si>
  <si>
    <t>Martin Mölder 1946</t>
  </si>
  <si>
    <t>Are Kondas 1955</t>
  </si>
  <si>
    <t>Janek Lehtpuu 1979</t>
  </si>
  <si>
    <t>Marc Vokk 1977</t>
  </si>
  <si>
    <t>Tarmo Saareleht 1957</t>
  </si>
  <si>
    <t>Päivo Nõmmik 1949</t>
  </si>
  <si>
    <t>Mare Külv 1957</t>
  </si>
  <si>
    <t>Hilja Bakhoff 1926</t>
  </si>
  <si>
    <t>Ene Adams 1967</t>
  </si>
  <si>
    <t>Merle Endrekson 1978</t>
  </si>
  <si>
    <t>nimi / sünniaasta</t>
  </si>
  <si>
    <t>raskus 17.44</t>
  </si>
  <si>
    <t>punktid</t>
  </si>
  <si>
    <t>2019 MITMEKÜLGNE HEITJA  / kõik punktid kokku</t>
  </si>
  <si>
    <r>
      <rPr>
        <sz val="22"/>
        <color theme="4" tint="-0.249977111117893"/>
        <rFont val="Bauhaus 93"/>
        <family val="5"/>
      </rPr>
      <t>TUGEV HEITJA</t>
    </r>
    <r>
      <rPr>
        <b/>
        <sz val="22"/>
        <color theme="4" tint="-0.249977111117893"/>
        <rFont val="Bauhaus 93"/>
        <family val="5"/>
      </rPr>
      <t xml:space="preserve">  / </t>
    </r>
    <r>
      <rPr>
        <sz val="22"/>
        <color theme="4" tint="-0.249977111117893"/>
        <rFont val="Bauhaus 93"/>
        <family val="5"/>
      </rPr>
      <t>arvestusse läheb 3-e etapi parima üksikala punktisumma</t>
    </r>
  </si>
  <si>
    <t>AGE  FACTORS  TABLE</t>
  </si>
  <si>
    <t>MEN / WOMEN</t>
  </si>
  <si>
    <t>M O D E L    2 0 1 0</t>
  </si>
  <si>
    <t>ADAPTED AND CORRECTED 2012</t>
  </si>
  <si>
    <t>valid from May 1, 2010 reworked and completed from Jan 2014</t>
  </si>
  <si>
    <t>raskus 15.61</t>
  </si>
  <si>
    <t>kuul 11.21</t>
  </si>
  <si>
    <t>raskus 17.88</t>
  </si>
  <si>
    <t>vasar 27.13</t>
  </si>
  <si>
    <t>oda 29.75</t>
  </si>
  <si>
    <t>raskus 9.66</t>
  </si>
  <si>
    <t>vasar 32.20</t>
  </si>
  <si>
    <t>ketas 40.30</t>
  </si>
  <si>
    <t>Raido Mägi</t>
  </si>
  <si>
    <t>Ants Kuusik</t>
  </si>
  <si>
    <t>Hillar Vaino</t>
  </si>
  <si>
    <t>kuul 13.04</t>
  </si>
  <si>
    <t>ketas 27.51</t>
  </si>
  <si>
    <t>oda 50.06</t>
  </si>
  <si>
    <t>vasar 17.64</t>
  </si>
  <si>
    <t>vasar 35.37</t>
  </si>
  <si>
    <t>kuul 8.71</t>
  </si>
  <si>
    <t>Raido Mägi 1968</t>
  </si>
  <si>
    <t>Ants Kuusik 1949</t>
  </si>
  <si>
    <t>Hillar Vaino 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</si>
</sst>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46" x14ac:knownFonts="1">
    <font>
      <sz val="11"/>
      <color rgb="FF000000"/>
      <name val="Calibri"/>
      <family val="2"/>
      <charset val="186"/>
    </font>
    <font>
      <sz val="11"/>
      <color rgb="FF000000"/>
      <name val="Bahnschrift SemiBold"/>
      <family val="2"/>
    </font>
    <font>
      <sz val="16"/>
      <color rgb="FF000000"/>
      <name val="Bahnschrift SemiBold"/>
      <family val="2"/>
    </font>
    <font>
      <b/>
      <sz val="14"/>
      <color rgb="FF000000"/>
      <name val="Bahnschrift SemiBold"/>
      <family val="2"/>
    </font>
    <font>
      <sz val="12"/>
      <color rgb="FF000000"/>
      <name val="Bahnschrift SemiBold"/>
      <family val="2"/>
    </font>
    <font>
      <b/>
      <sz val="18"/>
      <color rgb="FF000000"/>
      <name val="Bahnschrift SemiBold"/>
      <family val="2"/>
    </font>
    <font>
      <sz val="18"/>
      <color rgb="FF000000"/>
      <name val="Bahnschrift SemiBold"/>
      <family val="2"/>
    </font>
    <font>
      <b/>
      <i/>
      <sz val="10"/>
      <color rgb="FF000000"/>
      <name val="Bahnschrift SemiBold"/>
      <family val="2"/>
    </font>
    <font>
      <sz val="14"/>
      <color rgb="FF000000"/>
      <name val="Bahnschrift SemiBold"/>
      <family val="2"/>
    </font>
    <font>
      <sz val="40"/>
      <color rgb="FFC00000"/>
      <name val="Bahnschrift SemiBold"/>
      <family val="2"/>
    </font>
    <font>
      <b/>
      <sz val="18"/>
      <name val="Bahnschrift SemiBold"/>
      <family val="2"/>
    </font>
    <font>
      <sz val="16"/>
      <name val="Bahnschrift SemiBold"/>
      <family val="2"/>
    </font>
    <font>
      <b/>
      <sz val="16"/>
      <name val="Bahnschrift SemiBold"/>
      <family val="2"/>
    </font>
    <font>
      <sz val="12"/>
      <name val="Bahnschrift SemiBold"/>
      <family val="2"/>
    </font>
    <font>
      <sz val="18"/>
      <name val="Bahnschrift SemiBold"/>
      <family val="2"/>
    </font>
    <font>
      <b/>
      <sz val="16"/>
      <color rgb="FFFF0000"/>
      <name val="Bahnschrift SemiBold"/>
      <family val="2"/>
    </font>
    <font>
      <sz val="16"/>
      <color rgb="FFFF0000"/>
      <name val="Bahnschrift SemiBold"/>
      <family val="2"/>
    </font>
    <font>
      <sz val="50"/>
      <color theme="3"/>
      <name val="Bauhaus 93"/>
      <family val="5"/>
    </font>
    <font>
      <sz val="11"/>
      <color theme="4" tint="-0.249977111117893"/>
      <name val="Bahnschrift SemiBold"/>
      <family val="2"/>
    </font>
    <font>
      <b/>
      <sz val="11"/>
      <color theme="4" tint="-0.249977111117893"/>
      <name val="Bahnschrift SemiBold"/>
      <family val="2"/>
    </font>
    <font>
      <b/>
      <sz val="14"/>
      <color rgb="FFC00000"/>
      <name val="Bahnschrift SemiBold"/>
      <family val="2"/>
      <charset val="186"/>
    </font>
    <font>
      <sz val="11"/>
      <color rgb="FF000000"/>
      <name val="Bahnschrift SemiBold"/>
      <family val="2"/>
      <charset val="186"/>
    </font>
    <font>
      <b/>
      <sz val="16"/>
      <name val="Bahnschrift SemiBold"/>
      <family val="2"/>
      <charset val="186"/>
    </font>
    <font>
      <b/>
      <sz val="20"/>
      <color rgb="FFC00000"/>
      <name val="Bahnschrift SemiBold"/>
      <family val="2"/>
      <charset val="186"/>
    </font>
    <font>
      <b/>
      <sz val="14"/>
      <color rgb="FFFF0000"/>
      <name val="Bahnschrift SemiBold"/>
      <family val="2"/>
      <charset val="186"/>
    </font>
    <font>
      <b/>
      <sz val="18"/>
      <color rgb="FF000000"/>
      <name val="Bahnschrift SemiBold"/>
      <family val="2"/>
      <charset val="186"/>
    </font>
    <font>
      <i/>
      <sz val="22"/>
      <name val="Brush Script MT"/>
      <family val="4"/>
    </font>
    <font>
      <b/>
      <i/>
      <sz val="22"/>
      <name val="Brush Script MT"/>
      <family val="4"/>
    </font>
    <font>
      <b/>
      <sz val="14"/>
      <color theme="0"/>
      <name val="Bahnschrift SemiBold"/>
      <family val="2"/>
      <charset val="186"/>
    </font>
    <font>
      <b/>
      <sz val="20"/>
      <color theme="0"/>
      <name val="Bahnschrift SemiBold"/>
      <family val="2"/>
      <charset val="186"/>
    </font>
    <font>
      <sz val="11"/>
      <color theme="0"/>
      <name val="Bahnschrift SemiBold"/>
      <family val="2"/>
      <charset val="186"/>
    </font>
    <font>
      <sz val="11"/>
      <color theme="0"/>
      <name val="Calibri"/>
      <family val="2"/>
      <charset val="186"/>
    </font>
    <font>
      <sz val="11"/>
      <color rgb="FF002060"/>
      <name val="Bahnschrift SemiBold"/>
      <family val="2"/>
    </font>
    <font>
      <b/>
      <sz val="16"/>
      <color rgb="FF002060"/>
      <name val="Bahnschrift SemiBold"/>
      <family val="2"/>
    </font>
    <font>
      <b/>
      <sz val="18"/>
      <color rgb="FF002060"/>
      <name val="Bahnschrift SemiBold"/>
      <family val="2"/>
    </font>
    <font>
      <b/>
      <sz val="19"/>
      <name val="Arial Nova"/>
      <family val="2"/>
      <charset val="186"/>
    </font>
    <font>
      <b/>
      <sz val="18"/>
      <color rgb="FF000000"/>
      <name val="Arial Nova"/>
      <family val="2"/>
      <charset val="186"/>
    </font>
    <font>
      <sz val="19"/>
      <color rgb="FF000000"/>
      <name val="Arial Nova"/>
      <family val="2"/>
      <charset val="186"/>
    </font>
    <font>
      <sz val="11"/>
      <color rgb="FF000000"/>
      <name val="Arial Nova"/>
      <family val="2"/>
      <charset val="186"/>
    </font>
    <font>
      <b/>
      <sz val="18"/>
      <name val="Bahnschrift SemiBold"/>
      <family val="2"/>
      <charset val="186"/>
    </font>
    <font>
      <b/>
      <sz val="16"/>
      <color rgb="FF000000"/>
      <name val="Bahnschrift SemiBold"/>
      <family val="2"/>
    </font>
    <font>
      <b/>
      <i/>
      <sz val="14"/>
      <color rgb="FFFF0000"/>
      <name val="Bahnschrift SemiBold"/>
      <family val="2"/>
      <charset val="186"/>
    </font>
    <font>
      <sz val="28"/>
      <color rgb="FF002060"/>
      <name val="Bauhaus 93"/>
      <family val="5"/>
    </font>
    <font>
      <b/>
      <sz val="22"/>
      <color theme="4" tint="-0.249977111117893"/>
      <name val="Bauhaus 93"/>
      <family val="5"/>
    </font>
    <font>
      <sz val="22"/>
      <color theme="4" tint="-0.249977111117893"/>
      <name val="Bauhaus 93"/>
      <family val="5"/>
    </font>
    <font>
      <b/>
      <sz val="12"/>
      <color rgb="FF000000"/>
      <name val="Bahnschrift SemiLight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rgb="FFACB9CA"/>
      </patternFill>
    </fill>
    <fill>
      <patternFill patternType="solid">
        <fgColor theme="3"/>
        <bgColor rgb="FF002060"/>
      </patternFill>
    </fill>
    <fill>
      <patternFill patternType="solid">
        <fgColor rgb="FFC00000"/>
        <bgColor rgb="FFACB9CA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inden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left" indent="1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center"/>
    </xf>
    <xf numFmtId="0" fontId="8" fillId="2" borderId="0" xfId="0" applyFont="1" applyFill="1"/>
    <xf numFmtId="0" fontId="1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indent="1"/>
    </xf>
    <xf numFmtId="0" fontId="1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indent="1"/>
    </xf>
    <xf numFmtId="0" fontId="13" fillId="4" borderId="4" xfId="0" applyFont="1" applyFill="1" applyBorder="1" applyAlignment="1">
      <alignment horizontal="right"/>
    </xf>
    <xf numFmtId="0" fontId="14" fillId="4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indent="1"/>
    </xf>
    <xf numFmtId="0" fontId="12" fillId="5" borderId="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1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9" borderId="3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0" fontId="28" fillId="10" borderId="3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30" fillId="4" borderId="0" xfId="0" applyFont="1" applyFill="1"/>
    <xf numFmtId="0" fontId="30" fillId="5" borderId="0" xfId="0" applyFont="1" applyFill="1"/>
    <xf numFmtId="0" fontId="31" fillId="5" borderId="0" xfId="0" applyFont="1" applyFill="1"/>
    <xf numFmtId="0" fontId="38" fillId="0" borderId="0" xfId="0" applyFont="1"/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40" fillId="4" borderId="1" xfId="0" applyFont="1" applyFill="1" applyBorder="1" applyAlignment="1">
      <alignment horizontal="left" indent="1"/>
    </xf>
    <xf numFmtId="0" fontId="5" fillId="4" borderId="0" xfId="0" applyFont="1" applyFill="1" applyBorder="1" applyAlignment="1">
      <alignment horizontal="left" indent="1"/>
    </xf>
    <xf numFmtId="0" fontId="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5" fillId="11" borderId="1" xfId="0" applyFont="1" applyFill="1" applyBorder="1" applyAlignment="1">
      <alignment horizontal="center"/>
    </xf>
    <xf numFmtId="0" fontId="35" fillId="12" borderId="1" xfId="0" applyFont="1" applyFill="1" applyBorder="1" applyAlignment="1">
      <alignment horizontal="center"/>
    </xf>
    <xf numFmtId="0" fontId="35" fillId="11" borderId="4" xfId="0" applyFont="1" applyFill="1" applyBorder="1" applyAlignment="1">
      <alignment horizontal="center"/>
    </xf>
    <xf numFmtId="0" fontId="36" fillId="5" borderId="0" xfId="0" applyFont="1" applyFill="1" applyAlignment="1">
      <alignment horizontal="center"/>
    </xf>
    <xf numFmtId="0" fontId="37" fillId="4" borderId="0" xfId="0" applyFont="1" applyFill="1"/>
    <xf numFmtId="0" fontId="17" fillId="5" borderId="0" xfId="0" applyFont="1" applyFill="1"/>
    <xf numFmtId="0" fontId="9" fillId="5" borderId="0" xfId="0" applyFont="1" applyFill="1"/>
    <xf numFmtId="0" fontId="43" fillId="5" borderId="0" xfId="0" applyFont="1" applyFill="1"/>
    <xf numFmtId="0" fontId="0" fillId="5" borderId="0" xfId="0" applyFill="1"/>
    <xf numFmtId="0" fontId="18" fillId="5" borderId="0" xfId="0" applyFont="1" applyFill="1"/>
    <xf numFmtId="0" fontId="26" fillId="5" borderId="0" xfId="0" applyFont="1" applyFill="1" applyAlignment="1">
      <alignment horizontal="left" indent="4"/>
    </xf>
    <xf numFmtId="0" fontId="27" fillId="5" borderId="0" xfId="0" applyFont="1" applyFill="1"/>
    <xf numFmtId="0" fontId="19" fillId="5" borderId="0" xfId="0" applyFont="1" applyFill="1"/>
    <xf numFmtId="0" fontId="1" fillId="5" borderId="0" xfId="0" applyFont="1" applyFill="1"/>
    <xf numFmtId="164" fontId="3" fillId="5" borderId="0" xfId="0" applyNumberFormat="1" applyFont="1" applyFill="1" applyAlignment="1">
      <alignment horizontal="center"/>
    </xf>
    <xf numFmtId="164" fontId="41" fillId="5" borderId="0" xfId="0" applyNumberFormat="1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32" fillId="5" borderId="0" xfId="0" applyFont="1" applyFill="1"/>
    <xf numFmtId="0" fontId="32" fillId="4" borderId="0" xfId="0" applyFont="1" applyFill="1"/>
    <xf numFmtId="0" fontId="42" fillId="5" borderId="0" xfId="0" applyFont="1" applyFill="1"/>
    <xf numFmtId="0" fontId="42" fillId="4" borderId="0" xfId="0" applyFont="1" applyFill="1"/>
    <xf numFmtId="0" fontId="33" fillId="4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/>
    <xf numFmtId="0" fontId="22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D6F1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4" zoomScale="70" zoomScaleNormal="70" workbookViewId="0">
      <selection activeCell="B18" sqref="B18"/>
    </sheetView>
  </sheetViews>
  <sheetFormatPr defaultRowHeight="14.4" x14ac:dyDescent="0.3"/>
  <cols>
    <col min="1" max="1" width="5.33203125" customWidth="1"/>
    <col min="2" max="2" width="38.44140625" customWidth="1"/>
    <col min="3" max="3" width="10.44140625" customWidth="1"/>
    <col min="4" max="4" width="13.5546875" customWidth="1"/>
    <col min="5" max="5" width="12.6640625" bestFit="1" customWidth="1"/>
    <col min="6" max="6" width="14.33203125" customWidth="1"/>
    <col min="7" max="7" width="12.6640625" bestFit="1" customWidth="1"/>
    <col min="8" max="8" width="14.33203125" customWidth="1"/>
    <col min="9" max="9" width="12.6640625" bestFit="1" customWidth="1"/>
    <col min="10" max="10" width="14.33203125" customWidth="1"/>
    <col min="11" max="11" width="12.6640625" bestFit="1" customWidth="1"/>
    <col min="12" max="12" width="19.5546875" customWidth="1"/>
    <col min="13" max="13" width="8.88671875" customWidth="1"/>
  </cols>
  <sheetData>
    <row r="1" spans="1:12" ht="59.4" customHeight="1" x14ac:dyDescent="1.65">
      <c r="A1" s="62" t="s">
        <v>45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3.6" customHeight="1" x14ac:dyDescent="0.75">
      <c r="A2" s="64" t="s">
        <v>122</v>
      </c>
      <c r="B2" s="65"/>
      <c r="C2" s="66"/>
      <c r="D2" s="66"/>
      <c r="E2" s="66"/>
      <c r="F2" s="66"/>
      <c r="G2" s="66"/>
      <c r="H2" s="66"/>
      <c r="I2" s="66"/>
      <c r="J2" s="67" t="s">
        <v>0</v>
      </c>
      <c r="K2" s="68"/>
      <c r="L2" s="69"/>
    </row>
    <row r="3" spans="1:12" ht="31.2" customHeight="1" x14ac:dyDescent="0.35">
      <c r="A3" s="70"/>
      <c r="B3" s="70"/>
      <c r="C3" s="70"/>
      <c r="D3" s="71">
        <v>43614</v>
      </c>
      <c r="E3" s="72" t="s">
        <v>120</v>
      </c>
      <c r="F3" s="71">
        <v>43642</v>
      </c>
      <c r="G3" s="72" t="s">
        <v>120</v>
      </c>
      <c r="H3" s="71">
        <v>43662</v>
      </c>
      <c r="I3" s="72" t="s">
        <v>120</v>
      </c>
      <c r="J3" s="71">
        <v>43684</v>
      </c>
      <c r="K3" s="72" t="s">
        <v>120</v>
      </c>
      <c r="L3" s="73" t="s">
        <v>1</v>
      </c>
    </row>
    <row r="4" spans="1:12" ht="25.5" customHeight="1" x14ac:dyDescent="0.4">
      <c r="A4" s="37" t="s">
        <v>2</v>
      </c>
      <c r="B4" s="41" t="s">
        <v>118</v>
      </c>
      <c r="C4" s="37" t="s">
        <v>3</v>
      </c>
      <c r="D4" s="38" t="s">
        <v>4</v>
      </c>
      <c r="E4" s="38" t="s">
        <v>5</v>
      </c>
      <c r="F4" s="40" t="s">
        <v>4</v>
      </c>
      <c r="G4" s="40" t="s">
        <v>6</v>
      </c>
      <c r="H4" s="38" t="s">
        <v>4</v>
      </c>
      <c r="I4" s="38" t="s">
        <v>7</v>
      </c>
      <c r="J4" s="40" t="s">
        <v>4</v>
      </c>
      <c r="K4" s="40" t="s">
        <v>8</v>
      </c>
      <c r="L4" s="39" t="s">
        <v>9</v>
      </c>
    </row>
    <row r="5" spans="1:12" ht="24" x14ac:dyDescent="0.4">
      <c r="A5" s="19" t="s">
        <v>10</v>
      </c>
      <c r="B5" s="22" t="s">
        <v>96</v>
      </c>
      <c r="C5" s="32" t="s">
        <v>21</v>
      </c>
      <c r="D5" s="26" t="s">
        <v>46</v>
      </c>
      <c r="E5" s="27">
        <v>1066</v>
      </c>
      <c r="F5" s="26" t="s">
        <v>60</v>
      </c>
      <c r="G5" s="27">
        <v>1084</v>
      </c>
      <c r="H5" s="26" t="s">
        <v>119</v>
      </c>
      <c r="I5" s="27"/>
      <c r="J5" s="26" t="s">
        <v>130</v>
      </c>
      <c r="K5" s="27">
        <v>1046</v>
      </c>
      <c r="L5" s="59">
        <f>SUM(E5:K5)</f>
        <v>3196</v>
      </c>
    </row>
    <row r="6" spans="1:12" ht="24" x14ac:dyDescent="0.4">
      <c r="A6" s="19" t="s">
        <v>13</v>
      </c>
      <c r="B6" s="22" t="s">
        <v>97</v>
      </c>
      <c r="C6" s="32" t="s">
        <v>16</v>
      </c>
      <c r="D6" s="26" t="s">
        <v>47</v>
      </c>
      <c r="E6" s="27"/>
      <c r="F6" s="26" t="s">
        <v>61</v>
      </c>
      <c r="G6" s="27">
        <v>842</v>
      </c>
      <c r="H6" s="26" t="s">
        <v>75</v>
      </c>
      <c r="I6" s="27">
        <v>804</v>
      </c>
      <c r="J6" s="26" t="s">
        <v>128</v>
      </c>
      <c r="K6" s="27">
        <v>814</v>
      </c>
      <c r="L6" s="59">
        <f>SUM(E6:K6)</f>
        <v>2460</v>
      </c>
    </row>
    <row r="7" spans="1:12" ht="24" x14ac:dyDescent="0.4">
      <c r="A7" s="19" t="s">
        <v>14</v>
      </c>
      <c r="B7" s="22" t="s">
        <v>98</v>
      </c>
      <c r="C7" s="32" t="s">
        <v>74</v>
      </c>
      <c r="D7" s="26" t="s">
        <v>49</v>
      </c>
      <c r="E7" s="27"/>
      <c r="F7" s="26" t="s">
        <v>62</v>
      </c>
      <c r="G7" s="27">
        <v>723</v>
      </c>
      <c r="H7" s="26" t="s">
        <v>76</v>
      </c>
      <c r="I7" s="27">
        <v>735</v>
      </c>
      <c r="J7" s="26" t="s">
        <v>129</v>
      </c>
      <c r="K7" s="27">
        <v>743</v>
      </c>
      <c r="L7" s="59">
        <f>SUM(E7:K7)</f>
        <v>2201</v>
      </c>
    </row>
    <row r="8" spans="1:12" ht="24" x14ac:dyDescent="0.4">
      <c r="A8" s="24">
        <v>4</v>
      </c>
      <c r="B8" s="22" t="s">
        <v>99</v>
      </c>
      <c r="C8" s="32" t="s">
        <v>18</v>
      </c>
      <c r="D8" s="26" t="s">
        <v>48</v>
      </c>
      <c r="E8" s="27"/>
      <c r="F8" s="26" t="s">
        <v>64</v>
      </c>
      <c r="G8" s="27">
        <v>654</v>
      </c>
      <c r="H8" s="26" t="s">
        <v>77</v>
      </c>
      <c r="I8" s="27">
        <v>699</v>
      </c>
      <c r="J8" s="26" t="s">
        <v>131</v>
      </c>
      <c r="K8" s="27">
        <v>686</v>
      </c>
      <c r="L8" s="59">
        <f>SUM(E8:K8)</f>
        <v>2039</v>
      </c>
    </row>
    <row r="9" spans="1:12" ht="24" x14ac:dyDescent="0.4">
      <c r="A9" s="24">
        <v>5</v>
      </c>
      <c r="B9" s="25" t="s">
        <v>101</v>
      </c>
      <c r="C9" s="33" t="s">
        <v>23</v>
      </c>
      <c r="D9" s="26" t="s">
        <v>52</v>
      </c>
      <c r="E9" s="27">
        <v>635</v>
      </c>
      <c r="F9" s="26" t="s">
        <v>63</v>
      </c>
      <c r="G9" s="27">
        <v>608</v>
      </c>
      <c r="H9" s="26" t="s">
        <v>78</v>
      </c>
      <c r="I9" s="27"/>
      <c r="J9" s="26" t="s">
        <v>69</v>
      </c>
      <c r="K9" s="27">
        <v>586</v>
      </c>
      <c r="L9" s="59">
        <f>SUM(E9:K9)</f>
        <v>1829</v>
      </c>
    </row>
    <row r="10" spans="1:12" ht="24" x14ac:dyDescent="0.4">
      <c r="A10" s="24">
        <v>6</v>
      </c>
      <c r="B10" s="22" t="s">
        <v>104</v>
      </c>
      <c r="C10" s="32" t="s">
        <v>18</v>
      </c>
      <c r="D10" s="26"/>
      <c r="E10" s="27"/>
      <c r="F10" s="26"/>
      <c r="G10" s="27"/>
      <c r="H10" s="26" t="s">
        <v>83</v>
      </c>
      <c r="I10" s="27">
        <v>917</v>
      </c>
      <c r="J10" s="26" t="s">
        <v>134</v>
      </c>
      <c r="K10" s="27">
        <v>844</v>
      </c>
      <c r="L10" s="59">
        <f>SUM(I10:K10)</f>
        <v>1761</v>
      </c>
    </row>
    <row r="11" spans="1:12" ht="24" x14ac:dyDescent="0.4">
      <c r="A11" s="21">
        <v>7</v>
      </c>
      <c r="B11" s="25" t="s">
        <v>100</v>
      </c>
      <c r="C11" s="33" t="s">
        <v>21</v>
      </c>
      <c r="D11" s="26" t="s">
        <v>53</v>
      </c>
      <c r="E11" s="27"/>
      <c r="F11" s="26" t="s">
        <v>65</v>
      </c>
      <c r="G11" s="27">
        <v>579</v>
      </c>
      <c r="H11" s="26" t="s">
        <v>79</v>
      </c>
      <c r="I11" s="27">
        <v>577</v>
      </c>
      <c r="J11" s="26" t="s">
        <v>132</v>
      </c>
      <c r="K11" s="27">
        <v>588</v>
      </c>
      <c r="L11" s="59">
        <f>SUM(E11:K11)</f>
        <v>1744</v>
      </c>
    </row>
    <row r="12" spans="1:12" ht="24" x14ac:dyDescent="0.4">
      <c r="A12" s="21">
        <v>8</v>
      </c>
      <c r="B12" s="51" t="s">
        <v>102</v>
      </c>
      <c r="C12" s="33" t="s">
        <v>21</v>
      </c>
      <c r="D12" s="26" t="s">
        <v>50</v>
      </c>
      <c r="E12" s="27">
        <v>524</v>
      </c>
      <c r="F12" s="26" t="s">
        <v>66</v>
      </c>
      <c r="G12" s="27">
        <v>588</v>
      </c>
      <c r="H12" s="26" t="s">
        <v>80</v>
      </c>
      <c r="I12" s="27">
        <v>547</v>
      </c>
      <c r="J12" s="26" t="s">
        <v>133</v>
      </c>
      <c r="K12" s="27"/>
      <c r="L12" s="59">
        <f>SUM(E12:K12)</f>
        <v>1659</v>
      </c>
    </row>
    <row r="13" spans="1:12" ht="24" x14ac:dyDescent="0.4">
      <c r="A13" s="21">
        <v>9</v>
      </c>
      <c r="B13" s="22" t="s">
        <v>107</v>
      </c>
      <c r="C13" s="32" t="s">
        <v>43</v>
      </c>
      <c r="D13" s="26"/>
      <c r="E13" s="27"/>
      <c r="F13" s="26"/>
      <c r="G13" s="27"/>
      <c r="H13" s="26" t="s">
        <v>84</v>
      </c>
      <c r="I13" s="27">
        <v>665</v>
      </c>
      <c r="J13" s="26" t="s">
        <v>135</v>
      </c>
      <c r="K13" s="27">
        <v>682</v>
      </c>
      <c r="L13" s="59">
        <f>SUM(I13:K13)</f>
        <v>1347</v>
      </c>
    </row>
    <row r="14" spans="1:12" ht="24" x14ac:dyDescent="0.4">
      <c r="A14" s="21">
        <v>10</v>
      </c>
      <c r="B14" s="25" t="s">
        <v>103</v>
      </c>
      <c r="C14" s="33" t="s">
        <v>39</v>
      </c>
      <c r="D14" s="26" t="s">
        <v>51</v>
      </c>
      <c r="E14" s="27">
        <v>527</v>
      </c>
      <c r="F14" s="26"/>
      <c r="G14" s="27"/>
      <c r="H14" s="26" t="s">
        <v>81</v>
      </c>
      <c r="I14" s="27">
        <v>498</v>
      </c>
      <c r="J14" s="26"/>
      <c r="K14" s="27"/>
      <c r="L14" s="59">
        <f>SUM(E14:K14)</f>
        <v>1025</v>
      </c>
    </row>
    <row r="15" spans="1:12" ht="24" x14ac:dyDescent="0.4">
      <c r="A15" s="21">
        <v>11</v>
      </c>
      <c r="B15" s="25" t="s">
        <v>145</v>
      </c>
      <c r="C15" s="33" t="s">
        <v>16</v>
      </c>
      <c r="D15" s="26"/>
      <c r="E15" s="27"/>
      <c r="F15" s="26"/>
      <c r="G15" s="27"/>
      <c r="H15" s="26"/>
      <c r="I15" s="27"/>
      <c r="J15" s="26" t="s">
        <v>139</v>
      </c>
      <c r="K15" s="27">
        <v>807</v>
      </c>
      <c r="L15" s="59">
        <f>SUM(K15)</f>
        <v>807</v>
      </c>
    </row>
    <row r="16" spans="1:12" ht="24" x14ac:dyDescent="0.4">
      <c r="A16" s="21">
        <v>12</v>
      </c>
      <c r="B16" s="2" t="s">
        <v>105</v>
      </c>
      <c r="C16" s="33" t="s">
        <v>12</v>
      </c>
      <c r="D16" s="15"/>
      <c r="E16" s="14"/>
      <c r="F16" s="15" t="s">
        <v>71</v>
      </c>
      <c r="G16" s="14">
        <v>757</v>
      </c>
      <c r="H16" s="15"/>
      <c r="I16" s="14"/>
      <c r="J16" s="15"/>
      <c r="K16" s="14"/>
      <c r="L16" s="59">
        <f>SUM(E16:K16)</f>
        <v>757</v>
      </c>
    </row>
    <row r="17" spans="1:12" ht="24" x14ac:dyDescent="0.4">
      <c r="A17" s="21">
        <v>13</v>
      </c>
      <c r="B17" s="25" t="s">
        <v>106</v>
      </c>
      <c r="C17" s="33" t="s">
        <v>12</v>
      </c>
      <c r="D17" s="26"/>
      <c r="E17" s="27"/>
      <c r="F17" s="26" t="s">
        <v>67</v>
      </c>
      <c r="G17" s="27">
        <v>747</v>
      </c>
      <c r="H17" s="26"/>
      <c r="I17" s="27"/>
      <c r="J17" s="26"/>
      <c r="K17" s="27"/>
      <c r="L17" s="59">
        <f>SUM(E17:K17)</f>
        <v>747</v>
      </c>
    </row>
    <row r="18" spans="1:12" ht="24" x14ac:dyDescent="0.4">
      <c r="A18" s="1">
        <v>14</v>
      </c>
      <c r="B18" s="25" t="s">
        <v>147</v>
      </c>
      <c r="C18" s="33" t="s">
        <v>39</v>
      </c>
      <c r="D18" s="26"/>
      <c r="E18" s="27"/>
      <c r="F18" s="26"/>
      <c r="G18" s="27"/>
      <c r="H18" s="26"/>
      <c r="I18" s="27"/>
      <c r="J18" s="26" t="s">
        <v>141</v>
      </c>
      <c r="K18" s="27">
        <v>654</v>
      </c>
      <c r="L18" s="59">
        <f>SUM(K18)</f>
        <v>654</v>
      </c>
    </row>
    <row r="19" spans="1:12" ht="24" x14ac:dyDescent="0.4">
      <c r="A19" s="1">
        <v>15</v>
      </c>
      <c r="B19" s="2" t="s">
        <v>108</v>
      </c>
      <c r="C19" s="33" t="s">
        <v>21</v>
      </c>
      <c r="D19" s="15"/>
      <c r="E19" s="14"/>
      <c r="F19" s="15" t="s">
        <v>69</v>
      </c>
      <c r="G19" s="14">
        <v>597</v>
      </c>
      <c r="H19" s="15"/>
      <c r="I19" s="14"/>
      <c r="J19" s="15"/>
      <c r="K19" s="14"/>
      <c r="L19" s="59">
        <f>SUM(E19:K19)</f>
        <v>597</v>
      </c>
    </row>
    <row r="20" spans="1:12" ht="24" x14ac:dyDescent="0.4">
      <c r="A20" s="1">
        <v>16</v>
      </c>
      <c r="B20" s="2" t="s">
        <v>109</v>
      </c>
      <c r="C20" s="33" t="s">
        <v>19</v>
      </c>
      <c r="D20" s="15"/>
      <c r="E20" s="14"/>
      <c r="F20" s="15"/>
      <c r="G20" s="14"/>
      <c r="H20" s="15" t="s">
        <v>88</v>
      </c>
      <c r="I20" s="14">
        <v>594</v>
      </c>
      <c r="J20" s="15"/>
      <c r="K20" s="14"/>
      <c r="L20" s="59">
        <f>SUM(I20:K20)</f>
        <v>594</v>
      </c>
    </row>
    <row r="21" spans="1:12" ht="24" x14ac:dyDescent="0.4">
      <c r="A21" s="21">
        <v>17</v>
      </c>
      <c r="B21" s="25" t="s">
        <v>146</v>
      </c>
      <c r="C21" s="33" t="s">
        <v>21</v>
      </c>
      <c r="D21" s="26"/>
      <c r="E21" s="27"/>
      <c r="F21" s="26"/>
      <c r="G21" s="27"/>
      <c r="H21" s="26"/>
      <c r="I21" s="27"/>
      <c r="J21" s="26" t="s">
        <v>140</v>
      </c>
      <c r="K21" s="27">
        <v>567</v>
      </c>
      <c r="L21" s="59">
        <f>SUM(K21)</f>
        <v>567</v>
      </c>
    </row>
    <row r="22" spans="1:12" ht="24" x14ac:dyDescent="0.4">
      <c r="A22" s="21">
        <v>18</v>
      </c>
      <c r="B22" s="25" t="s">
        <v>110</v>
      </c>
      <c r="C22" s="33" t="s">
        <v>43</v>
      </c>
      <c r="D22" s="26" t="s">
        <v>54</v>
      </c>
      <c r="E22" s="27">
        <v>551</v>
      </c>
      <c r="F22" s="26"/>
      <c r="G22" s="27"/>
      <c r="H22" s="26"/>
      <c r="I22" s="27"/>
      <c r="J22" s="26"/>
      <c r="K22" s="27"/>
      <c r="L22" s="59">
        <f>SUM(E22:K22)</f>
        <v>551</v>
      </c>
    </row>
    <row r="23" spans="1:12" ht="24" x14ac:dyDescent="0.4">
      <c r="A23" s="21">
        <v>19</v>
      </c>
      <c r="B23" s="2" t="s">
        <v>111</v>
      </c>
      <c r="C23" s="33" t="s">
        <v>39</v>
      </c>
      <c r="D23" s="15"/>
      <c r="E23" s="14"/>
      <c r="F23" s="15" t="s">
        <v>68</v>
      </c>
      <c r="G23" s="14">
        <v>516</v>
      </c>
      <c r="H23" s="15"/>
      <c r="I23" s="14"/>
      <c r="J23" s="15"/>
      <c r="K23" s="14"/>
      <c r="L23" s="59">
        <f>SUM(E23:K23)</f>
        <v>516</v>
      </c>
    </row>
    <row r="24" spans="1:12" ht="24" x14ac:dyDescent="0.4">
      <c r="A24" s="1">
        <v>20</v>
      </c>
      <c r="B24" s="25" t="s">
        <v>112</v>
      </c>
      <c r="C24" s="33" t="s">
        <v>19</v>
      </c>
      <c r="D24" s="26" t="s">
        <v>59</v>
      </c>
      <c r="E24" s="27">
        <v>502</v>
      </c>
      <c r="F24" s="26"/>
      <c r="G24" s="27"/>
      <c r="H24" s="26"/>
      <c r="I24" s="27"/>
      <c r="J24" s="26"/>
      <c r="K24" s="27"/>
      <c r="L24" s="59">
        <f>SUM(E24:K24)</f>
        <v>502</v>
      </c>
    </row>
    <row r="25" spans="1:12" ht="24" x14ac:dyDescent="0.4">
      <c r="A25" s="1">
        <v>21</v>
      </c>
      <c r="B25" s="22" t="s">
        <v>113</v>
      </c>
      <c r="C25" s="32" t="s">
        <v>12</v>
      </c>
      <c r="D25" s="26"/>
      <c r="E25" s="27"/>
      <c r="F25" s="26"/>
      <c r="G25" s="27"/>
      <c r="H25" s="26" t="s">
        <v>86</v>
      </c>
      <c r="I25" s="27">
        <v>465</v>
      </c>
      <c r="J25" s="26"/>
      <c r="K25" s="27"/>
      <c r="L25" s="59">
        <f>SUM(I25:K25)</f>
        <v>465</v>
      </c>
    </row>
    <row r="26" spans="1:12" ht="36.6" customHeight="1" x14ac:dyDescent="0.4">
      <c r="A26" s="6" t="s">
        <v>27</v>
      </c>
      <c r="B26" s="7"/>
      <c r="C26" s="3"/>
      <c r="D26" s="4" t="s">
        <v>57</v>
      </c>
      <c r="E26" s="4"/>
      <c r="F26" s="5"/>
      <c r="G26" s="4"/>
      <c r="H26" s="5"/>
      <c r="I26" s="4"/>
      <c r="J26" s="4"/>
      <c r="K26" s="4"/>
      <c r="L26" s="60"/>
    </row>
    <row r="27" spans="1:12" ht="24" x14ac:dyDescent="0.4">
      <c r="A27" s="19" t="s">
        <v>10</v>
      </c>
      <c r="B27" s="22" t="s">
        <v>114</v>
      </c>
      <c r="C27" s="32" t="s">
        <v>30</v>
      </c>
      <c r="D27" s="26" t="s">
        <v>56</v>
      </c>
      <c r="E27" s="27">
        <v>1008</v>
      </c>
      <c r="F27" s="26" t="s">
        <v>72</v>
      </c>
      <c r="G27" s="27"/>
      <c r="H27" s="26" t="s">
        <v>89</v>
      </c>
      <c r="I27" s="27">
        <v>1007</v>
      </c>
      <c r="J27" s="28" t="s">
        <v>143</v>
      </c>
      <c r="K27" s="27">
        <v>1028</v>
      </c>
      <c r="L27" s="59">
        <f>SUM(E27:K27)</f>
        <v>3043</v>
      </c>
    </row>
    <row r="28" spans="1:12" ht="24" x14ac:dyDescent="0.4">
      <c r="A28" s="19" t="s">
        <v>13</v>
      </c>
      <c r="B28" s="22" t="s">
        <v>115</v>
      </c>
      <c r="C28" s="32" t="s">
        <v>29</v>
      </c>
      <c r="D28" s="26" t="s">
        <v>58</v>
      </c>
      <c r="E28" s="27"/>
      <c r="F28" s="26" t="s">
        <v>73</v>
      </c>
      <c r="G28" s="27">
        <v>918</v>
      </c>
      <c r="H28" s="26" t="s">
        <v>90</v>
      </c>
      <c r="I28" s="27">
        <v>916</v>
      </c>
      <c r="J28" s="28" t="s">
        <v>142</v>
      </c>
      <c r="K28" s="27">
        <v>1016</v>
      </c>
      <c r="L28" s="59">
        <f>SUM(E28:K28)</f>
        <v>2850</v>
      </c>
    </row>
    <row r="29" spans="1:12" ht="24" x14ac:dyDescent="0.4">
      <c r="A29" s="19" t="s">
        <v>14</v>
      </c>
      <c r="B29" s="2" t="s">
        <v>116</v>
      </c>
      <c r="C29" s="33" t="s">
        <v>37</v>
      </c>
      <c r="D29" s="15"/>
      <c r="E29" s="14"/>
      <c r="F29" s="15"/>
      <c r="G29" s="14"/>
      <c r="H29" s="15" t="s">
        <v>92</v>
      </c>
      <c r="I29" s="14">
        <v>566</v>
      </c>
      <c r="J29" s="16" t="s">
        <v>144</v>
      </c>
      <c r="K29" s="14">
        <v>594</v>
      </c>
      <c r="L29" s="59">
        <f>SUM(I29:K29)</f>
        <v>1160</v>
      </c>
    </row>
    <row r="30" spans="1:12" ht="24" x14ac:dyDescent="0.4">
      <c r="A30" s="1">
        <v>4</v>
      </c>
      <c r="B30" s="2" t="s">
        <v>117</v>
      </c>
      <c r="C30" s="33" t="s">
        <v>44</v>
      </c>
      <c r="D30" s="15"/>
      <c r="E30" s="14"/>
      <c r="F30" s="15"/>
      <c r="G30" s="14"/>
      <c r="H30" s="15" t="s">
        <v>94</v>
      </c>
      <c r="I30" s="14">
        <v>427</v>
      </c>
      <c r="J30" s="16"/>
      <c r="K30" s="14"/>
      <c r="L30" s="59">
        <f>SUM(I30:K30)</f>
        <v>427</v>
      </c>
    </row>
    <row r="31" spans="1:12" ht="24" x14ac:dyDescent="0.4">
      <c r="A31" s="46"/>
      <c r="B31" s="52"/>
      <c r="C31" s="53"/>
      <c r="D31" s="54"/>
      <c r="E31" s="48"/>
      <c r="F31" s="47"/>
      <c r="G31" s="48"/>
      <c r="H31" s="47"/>
      <c r="I31" s="48"/>
      <c r="J31" s="49"/>
      <c r="K31" s="48"/>
      <c r="L31" s="50"/>
    </row>
    <row r="32" spans="1:12" ht="24" x14ac:dyDescent="0.4">
      <c r="A32" s="46"/>
      <c r="B32" s="52"/>
      <c r="C32" s="53"/>
      <c r="D32" s="54"/>
      <c r="E32" s="48"/>
      <c r="F32" s="47"/>
      <c r="G32" s="48"/>
      <c r="H32" s="47"/>
      <c r="I32" s="48"/>
      <c r="J32" s="49"/>
      <c r="K32" s="48"/>
      <c r="L32" s="50"/>
    </row>
    <row r="33" spans="1:12" ht="22.8" customHeight="1" x14ac:dyDescent="0.3">
      <c r="A33" s="74"/>
      <c r="B33" s="74"/>
      <c r="C33" s="74"/>
      <c r="D33" s="75"/>
      <c r="E33" s="75"/>
      <c r="F33" s="75"/>
      <c r="G33" s="75"/>
      <c r="H33" s="75"/>
      <c r="I33" s="8"/>
      <c r="J33" s="42"/>
      <c r="K33" s="42"/>
      <c r="L33" s="43"/>
    </row>
    <row r="34" spans="1:12" ht="43.8" x14ac:dyDescent="0.95">
      <c r="A34" s="76"/>
      <c r="B34" s="76" t="s">
        <v>121</v>
      </c>
      <c r="C34" s="76"/>
      <c r="D34" s="77"/>
      <c r="E34" s="77"/>
      <c r="F34" s="77"/>
      <c r="G34" s="77"/>
      <c r="H34" s="77"/>
      <c r="I34" s="8"/>
      <c r="J34" s="42"/>
      <c r="K34" s="42"/>
      <c r="L34" s="43"/>
    </row>
    <row r="35" spans="1:12" ht="9.6" customHeight="1" x14ac:dyDescent="0.35">
      <c r="A35" s="74"/>
      <c r="B35" s="74"/>
      <c r="C35" s="74"/>
      <c r="D35" s="78"/>
      <c r="E35" s="78"/>
      <c r="F35" s="78"/>
      <c r="G35" s="78"/>
      <c r="H35" s="79"/>
      <c r="I35" s="8"/>
      <c r="J35" s="42"/>
      <c r="K35" s="42"/>
      <c r="L35" s="43"/>
    </row>
    <row r="36" spans="1:12" ht="27" customHeight="1" x14ac:dyDescent="0.4">
      <c r="A36" s="80" t="s">
        <v>31</v>
      </c>
      <c r="B36" s="81"/>
      <c r="C36" s="81"/>
      <c r="D36" s="82" t="s">
        <v>32</v>
      </c>
      <c r="E36" s="82" t="s">
        <v>33</v>
      </c>
      <c r="F36" s="82" t="s">
        <v>34</v>
      </c>
      <c r="G36" s="82" t="s">
        <v>35</v>
      </c>
      <c r="H36" s="83" t="s">
        <v>9</v>
      </c>
      <c r="I36" s="8"/>
      <c r="J36" s="42"/>
      <c r="K36" s="42"/>
      <c r="L36" s="43"/>
    </row>
    <row r="37" spans="1:12" ht="24" x14ac:dyDescent="0.4">
      <c r="A37" s="19" t="s">
        <v>10</v>
      </c>
      <c r="B37" s="22" t="s">
        <v>11</v>
      </c>
      <c r="C37" s="34" t="s">
        <v>21</v>
      </c>
      <c r="D37" s="23">
        <v>4651</v>
      </c>
      <c r="E37" s="23">
        <v>4665</v>
      </c>
      <c r="F37" s="23">
        <v>4398</v>
      </c>
      <c r="G37" s="23">
        <v>4594</v>
      </c>
      <c r="H37" s="57">
        <f t="shared" ref="H37:H42" si="0">SUM(D37:G37)</f>
        <v>18308</v>
      </c>
      <c r="I37" s="8"/>
      <c r="J37" s="42"/>
      <c r="K37" s="42"/>
      <c r="L37" s="43"/>
    </row>
    <row r="38" spans="1:12" ht="24" x14ac:dyDescent="0.4">
      <c r="A38" s="19" t="s">
        <v>13</v>
      </c>
      <c r="B38" s="22" t="s">
        <v>15</v>
      </c>
      <c r="C38" s="34" t="s">
        <v>16</v>
      </c>
      <c r="D38" s="23">
        <v>3005</v>
      </c>
      <c r="E38" s="23">
        <v>3298</v>
      </c>
      <c r="F38" s="23">
        <v>3267</v>
      </c>
      <c r="G38" s="23">
        <v>3407</v>
      </c>
      <c r="H38" s="57">
        <f t="shared" si="0"/>
        <v>12977</v>
      </c>
      <c r="I38" s="8"/>
      <c r="J38" s="42"/>
      <c r="K38" s="42"/>
      <c r="L38" s="43"/>
    </row>
    <row r="39" spans="1:12" ht="24" x14ac:dyDescent="0.4">
      <c r="A39" s="19" t="s">
        <v>14</v>
      </c>
      <c r="B39" s="25" t="s">
        <v>20</v>
      </c>
      <c r="C39" s="35" t="s">
        <v>74</v>
      </c>
      <c r="D39" s="23">
        <v>2945</v>
      </c>
      <c r="E39" s="23">
        <v>3140</v>
      </c>
      <c r="F39" s="23">
        <v>3355</v>
      </c>
      <c r="G39" s="23">
        <v>3328</v>
      </c>
      <c r="H39" s="57">
        <f t="shared" si="0"/>
        <v>12768</v>
      </c>
      <c r="I39" s="8"/>
      <c r="J39" s="42"/>
      <c r="K39" s="42"/>
      <c r="L39" s="43"/>
    </row>
    <row r="40" spans="1:12" ht="24" x14ac:dyDescent="0.4">
      <c r="A40" s="20">
        <v>4</v>
      </c>
      <c r="B40" s="22" t="s">
        <v>17</v>
      </c>
      <c r="C40" s="34" t="s">
        <v>18</v>
      </c>
      <c r="D40" s="23">
        <v>2515</v>
      </c>
      <c r="E40" s="23">
        <v>2228</v>
      </c>
      <c r="F40" s="23">
        <v>2603</v>
      </c>
      <c r="G40" s="23">
        <v>2667</v>
      </c>
      <c r="H40" s="57">
        <f t="shared" si="0"/>
        <v>10013</v>
      </c>
      <c r="I40" s="8"/>
      <c r="J40" s="42"/>
      <c r="K40" s="42"/>
      <c r="L40" s="43"/>
    </row>
    <row r="41" spans="1:12" ht="24" x14ac:dyDescent="0.4">
      <c r="A41" s="20">
        <v>5</v>
      </c>
      <c r="B41" s="25" t="s">
        <v>24</v>
      </c>
      <c r="C41" s="35" t="s">
        <v>21</v>
      </c>
      <c r="D41" s="23">
        <v>2306</v>
      </c>
      <c r="E41" s="23">
        <v>2380</v>
      </c>
      <c r="F41" s="23">
        <v>2361</v>
      </c>
      <c r="G41" s="23">
        <v>2271</v>
      </c>
      <c r="H41" s="57">
        <f t="shared" si="0"/>
        <v>9318</v>
      </c>
      <c r="I41" s="8"/>
      <c r="J41" s="42"/>
      <c r="K41" s="42"/>
      <c r="L41" s="43"/>
    </row>
    <row r="42" spans="1:12" ht="24" x14ac:dyDescent="0.4">
      <c r="A42" s="20">
        <v>6</v>
      </c>
      <c r="B42" s="25" t="s">
        <v>22</v>
      </c>
      <c r="C42" s="35" t="s">
        <v>23</v>
      </c>
      <c r="D42" s="23">
        <v>2326</v>
      </c>
      <c r="E42" s="23">
        <v>2258</v>
      </c>
      <c r="F42" s="23">
        <v>1126</v>
      </c>
      <c r="G42" s="23">
        <v>2232</v>
      </c>
      <c r="H42" s="57">
        <f t="shared" si="0"/>
        <v>7942</v>
      </c>
      <c r="I42" s="8"/>
      <c r="J42" s="42"/>
      <c r="K42" s="42"/>
      <c r="L42" s="43"/>
    </row>
    <row r="43" spans="1:12" ht="24" x14ac:dyDescent="0.4">
      <c r="A43" s="1">
        <v>7</v>
      </c>
      <c r="B43" s="29" t="s">
        <v>95</v>
      </c>
      <c r="C43" s="36" t="s">
        <v>43</v>
      </c>
      <c r="D43" s="30"/>
      <c r="E43" s="23"/>
      <c r="F43" s="23">
        <v>2472</v>
      </c>
      <c r="G43" s="23">
        <v>2610</v>
      </c>
      <c r="H43" s="57">
        <f>SUM(F43:G43)</f>
        <v>5082</v>
      </c>
      <c r="I43" s="8"/>
      <c r="J43" s="42"/>
      <c r="K43" s="42"/>
      <c r="L43" s="43"/>
    </row>
    <row r="44" spans="1:12" ht="24" x14ac:dyDescent="0.4">
      <c r="A44" s="1">
        <v>8</v>
      </c>
      <c r="B44" s="29" t="s">
        <v>26</v>
      </c>
      <c r="C44" s="36" t="s">
        <v>39</v>
      </c>
      <c r="D44" s="30">
        <v>1991</v>
      </c>
      <c r="E44" s="23"/>
      <c r="F44" s="23">
        <v>1974</v>
      </c>
      <c r="G44" s="23"/>
      <c r="H44" s="57">
        <f>SUM(D44:G44)</f>
        <v>3965</v>
      </c>
      <c r="I44" s="8"/>
      <c r="J44" s="42"/>
      <c r="K44" s="42"/>
      <c r="L44" s="43"/>
    </row>
    <row r="45" spans="1:12" ht="24" x14ac:dyDescent="0.4">
      <c r="A45" s="1">
        <v>9</v>
      </c>
      <c r="B45" s="10" t="s">
        <v>41</v>
      </c>
      <c r="C45" s="36" t="s">
        <v>12</v>
      </c>
      <c r="D45" s="18"/>
      <c r="E45" s="17">
        <v>3535</v>
      </c>
      <c r="F45" s="17"/>
      <c r="G45" s="17"/>
      <c r="H45" s="57">
        <f>SUM(D45:G45)</f>
        <v>3535</v>
      </c>
      <c r="I45" s="8"/>
      <c r="J45" s="42"/>
      <c r="K45" s="42"/>
      <c r="L45" s="43"/>
    </row>
    <row r="46" spans="1:12" ht="24" x14ac:dyDescent="0.4">
      <c r="A46" s="1">
        <v>10</v>
      </c>
      <c r="B46" s="29" t="s">
        <v>82</v>
      </c>
      <c r="C46" s="36" t="s">
        <v>18</v>
      </c>
      <c r="D46" s="30"/>
      <c r="E46" s="23"/>
      <c r="F46" s="23">
        <v>1777</v>
      </c>
      <c r="G46" s="23">
        <v>1733</v>
      </c>
      <c r="H46" s="57">
        <f>SUM(F46:G46)</f>
        <v>3510</v>
      </c>
      <c r="I46" s="8"/>
      <c r="J46" s="42"/>
      <c r="K46" s="42"/>
      <c r="L46" s="43"/>
    </row>
    <row r="47" spans="1:12" ht="24" x14ac:dyDescent="0.4">
      <c r="A47" s="1">
        <v>11</v>
      </c>
      <c r="B47" s="2" t="s">
        <v>70</v>
      </c>
      <c r="C47" s="35" t="s">
        <v>12</v>
      </c>
      <c r="D47" s="17"/>
      <c r="E47" s="17">
        <v>2771</v>
      </c>
      <c r="F47" s="17"/>
      <c r="G47" s="17"/>
      <c r="H47" s="57">
        <f>SUM(D47:G47)</f>
        <v>2771</v>
      </c>
      <c r="I47" s="8"/>
      <c r="J47" s="42"/>
      <c r="K47" s="42"/>
      <c r="L47" s="43"/>
    </row>
    <row r="48" spans="1:12" ht="24" x14ac:dyDescent="0.4">
      <c r="A48" s="1">
        <v>12</v>
      </c>
      <c r="B48" s="10" t="s">
        <v>36</v>
      </c>
      <c r="C48" s="36" t="s">
        <v>21</v>
      </c>
      <c r="D48" s="18"/>
      <c r="E48" s="18">
        <v>2550</v>
      </c>
      <c r="F48" s="18"/>
      <c r="G48" s="18"/>
      <c r="H48" s="58">
        <f>SUM(D48:G48)</f>
        <v>2550</v>
      </c>
      <c r="I48" s="8"/>
      <c r="J48" s="42"/>
      <c r="K48" s="42"/>
      <c r="L48" s="43"/>
    </row>
    <row r="49" spans="1:12" ht="24" x14ac:dyDescent="0.4">
      <c r="A49" s="1">
        <v>13</v>
      </c>
      <c r="B49" s="25" t="s">
        <v>25</v>
      </c>
      <c r="C49" s="35" t="s">
        <v>21</v>
      </c>
      <c r="D49" s="23">
        <v>572</v>
      </c>
      <c r="E49" s="30">
        <v>579</v>
      </c>
      <c r="F49" s="30">
        <v>577</v>
      </c>
      <c r="G49" s="30">
        <v>588</v>
      </c>
      <c r="H49" s="58">
        <f>SUM(D49:G49)</f>
        <v>2316</v>
      </c>
      <c r="I49" s="8"/>
      <c r="J49" s="42"/>
      <c r="K49" s="42"/>
      <c r="L49" s="43"/>
    </row>
    <row r="50" spans="1:12" ht="24" x14ac:dyDescent="0.4">
      <c r="A50" s="1">
        <v>14</v>
      </c>
      <c r="B50" s="25" t="s">
        <v>137</v>
      </c>
      <c r="C50" s="35" t="s">
        <v>21</v>
      </c>
      <c r="D50" s="23"/>
      <c r="E50" s="30"/>
      <c r="F50" s="30"/>
      <c r="G50" s="30">
        <v>2302</v>
      </c>
      <c r="H50" s="58">
        <f>SUM(G50)</f>
        <v>2302</v>
      </c>
      <c r="I50" s="8"/>
      <c r="J50" s="42"/>
      <c r="K50" s="42"/>
      <c r="L50" s="43"/>
    </row>
    <row r="51" spans="1:12" ht="24" x14ac:dyDescent="0.4">
      <c r="A51" s="1">
        <v>15</v>
      </c>
      <c r="B51" s="25" t="s">
        <v>55</v>
      </c>
      <c r="C51" s="35" t="s">
        <v>19</v>
      </c>
      <c r="D51" s="23">
        <v>2183</v>
      </c>
      <c r="E51" s="23"/>
      <c r="F51" s="23"/>
      <c r="G51" s="23"/>
      <c r="H51" s="57">
        <f>SUM(D51:G51)</f>
        <v>2183</v>
      </c>
      <c r="I51" s="8"/>
      <c r="J51" s="42"/>
      <c r="K51" s="42"/>
      <c r="L51" s="43"/>
    </row>
    <row r="52" spans="1:12" ht="24" x14ac:dyDescent="0.4">
      <c r="A52" s="1">
        <v>16</v>
      </c>
      <c r="B52" s="25" t="s">
        <v>42</v>
      </c>
      <c r="C52" s="35" t="s">
        <v>43</v>
      </c>
      <c r="D52" s="23">
        <v>1987</v>
      </c>
      <c r="E52" s="23"/>
      <c r="F52" s="23"/>
      <c r="G52" s="23"/>
      <c r="H52" s="57">
        <f>SUM(D52:G52)</f>
        <v>1987</v>
      </c>
      <c r="I52" s="8"/>
      <c r="J52" s="42"/>
      <c r="K52" s="42"/>
      <c r="L52" s="43"/>
    </row>
    <row r="53" spans="1:12" ht="24" x14ac:dyDescent="0.4">
      <c r="A53" s="1">
        <v>17</v>
      </c>
      <c r="B53" s="22" t="s">
        <v>85</v>
      </c>
      <c r="C53" s="34" t="s">
        <v>12</v>
      </c>
      <c r="D53" s="23"/>
      <c r="E53" s="30"/>
      <c r="F53" s="30">
        <v>1678</v>
      </c>
      <c r="G53" s="30"/>
      <c r="H53" s="58">
        <f>SUM(F53:G53)</f>
        <v>1678</v>
      </c>
      <c r="I53" s="8"/>
      <c r="J53" s="42"/>
      <c r="K53" s="42"/>
      <c r="L53" s="43"/>
    </row>
    <row r="54" spans="1:12" ht="24" x14ac:dyDescent="0.4">
      <c r="A54" s="1">
        <v>18</v>
      </c>
      <c r="B54" s="25" t="s">
        <v>136</v>
      </c>
      <c r="C54" s="35" t="s">
        <v>16</v>
      </c>
      <c r="D54" s="23"/>
      <c r="E54" s="30"/>
      <c r="F54" s="30"/>
      <c r="G54" s="30">
        <v>1534</v>
      </c>
      <c r="H54" s="58">
        <f>SUM(G54)</f>
        <v>1534</v>
      </c>
      <c r="I54" s="8"/>
      <c r="J54" s="42"/>
      <c r="K54" s="42"/>
      <c r="L54" s="43"/>
    </row>
    <row r="55" spans="1:12" ht="24" x14ac:dyDescent="0.4">
      <c r="A55" s="1">
        <v>19</v>
      </c>
      <c r="B55" s="2" t="s">
        <v>87</v>
      </c>
      <c r="C55" s="35" t="s">
        <v>19</v>
      </c>
      <c r="D55" s="17"/>
      <c r="E55" s="18"/>
      <c r="F55" s="18">
        <v>1146</v>
      </c>
      <c r="G55" s="18"/>
      <c r="H55" s="58">
        <f>SUM(F55:G55)</f>
        <v>1146</v>
      </c>
      <c r="I55" s="8"/>
      <c r="J55" s="42"/>
      <c r="K55" s="42"/>
      <c r="L55" s="43"/>
    </row>
    <row r="56" spans="1:12" ht="24" x14ac:dyDescent="0.4">
      <c r="A56" s="1">
        <v>20</v>
      </c>
      <c r="B56" s="2" t="s">
        <v>38</v>
      </c>
      <c r="C56" s="35" t="s">
        <v>39</v>
      </c>
      <c r="D56" s="17"/>
      <c r="E56" s="17">
        <v>836</v>
      </c>
      <c r="F56" s="17"/>
      <c r="G56" s="17"/>
      <c r="H56" s="57">
        <f>SUM(D56:G56)</f>
        <v>836</v>
      </c>
      <c r="I56" s="8"/>
      <c r="J56" s="42"/>
      <c r="K56" s="42"/>
      <c r="L56" s="43"/>
    </row>
    <row r="57" spans="1:12" ht="24" x14ac:dyDescent="0.4">
      <c r="A57" s="1">
        <v>21</v>
      </c>
      <c r="B57" s="25" t="s">
        <v>138</v>
      </c>
      <c r="C57" s="35" t="s">
        <v>39</v>
      </c>
      <c r="D57" s="23"/>
      <c r="E57" s="30"/>
      <c r="F57" s="30"/>
      <c r="G57" s="30">
        <v>654</v>
      </c>
      <c r="H57" s="58">
        <f>SUM(G57)</f>
        <v>654</v>
      </c>
      <c r="I57" s="8"/>
      <c r="J57" s="42"/>
      <c r="K57" s="42"/>
      <c r="L57" s="43"/>
    </row>
    <row r="58" spans="1:12" ht="24" x14ac:dyDescent="0.4">
      <c r="A58" s="31" t="s">
        <v>27</v>
      </c>
      <c r="B58" s="11"/>
      <c r="C58" s="12"/>
      <c r="D58" s="9"/>
      <c r="E58" s="13"/>
      <c r="F58" s="13"/>
      <c r="G58" s="13"/>
      <c r="H58" s="61"/>
      <c r="I58" s="8"/>
      <c r="J58" s="42"/>
      <c r="K58" s="42"/>
      <c r="L58" s="43"/>
    </row>
    <row r="59" spans="1:12" ht="24" x14ac:dyDescent="0.4">
      <c r="A59" s="19" t="s">
        <v>10</v>
      </c>
      <c r="B59" s="22" t="s">
        <v>40</v>
      </c>
      <c r="C59" s="34" t="s">
        <v>30</v>
      </c>
      <c r="D59" s="23">
        <v>4179</v>
      </c>
      <c r="E59" s="23">
        <v>4109</v>
      </c>
      <c r="F59" s="23">
        <v>4218</v>
      </c>
      <c r="G59" s="23">
        <v>4197</v>
      </c>
      <c r="H59" s="57">
        <f>SUM(D59:G59)</f>
        <v>16703</v>
      </c>
      <c r="I59" s="8"/>
      <c r="J59" s="42"/>
      <c r="K59" s="42"/>
      <c r="L59" s="43"/>
    </row>
    <row r="60" spans="1:12" ht="24" x14ac:dyDescent="0.4">
      <c r="A60" s="19" t="s">
        <v>13</v>
      </c>
      <c r="B60" s="22" t="s">
        <v>28</v>
      </c>
      <c r="C60" s="34" t="s">
        <v>29</v>
      </c>
      <c r="D60" s="23">
        <v>2327</v>
      </c>
      <c r="E60" s="23">
        <v>3410</v>
      </c>
      <c r="F60" s="23">
        <v>3343</v>
      </c>
      <c r="G60" s="23">
        <v>3453</v>
      </c>
      <c r="H60" s="57">
        <f>SUM(D60:G60)</f>
        <v>12533</v>
      </c>
      <c r="I60" s="8"/>
      <c r="J60" s="42"/>
      <c r="K60" s="42"/>
      <c r="L60" s="43"/>
    </row>
    <row r="61" spans="1:12" ht="24" x14ac:dyDescent="0.4">
      <c r="A61" s="19" t="s">
        <v>14</v>
      </c>
      <c r="B61" s="22" t="s">
        <v>91</v>
      </c>
      <c r="C61" s="34" t="s">
        <v>37</v>
      </c>
      <c r="D61" s="23"/>
      <c r="E61" s="23"/>
      <c r="F61" s="23">
        <v>1487</v>
      </c>
      <c r="G61" s="23">
        <v>1459</v>
      </c>
      <c r="H61" s="57">
        <f>SUM(F61:G61)</f>
        <v>2946</v>
      </c>
      <c r="I61" s="8"/>
      <c r="J61" s="42"/>
      <c r="K61" s="42"/>
      <c r="L61" s="43"/>
    </row>
    <row r="62" spans="1:12" ht="24" x14ac:dyDescent="0.4">
      <c r="A62" s="21">
        <v>4</v>
      </c>
      <c r="B62" s="2" t="s">
        <v>93</v>
      </c>
      <c r="C62" s="34" t="s">
        <v>44</v>
      </c>
      <c r="D62" s="17"/>
      <c r="E62" s="17"/>
      <c r="F62" s="17">
        <v>1537</v>
      </c>
      <c r="G62" s="17"/>
      <c r="H62" s="57">
        <f>SUM(F62:G62)</f>
        <v>1537</v>
      </c>
      <c r="I62" s="8"/>
      <c r="J62" s="42"/>
      <c r="K62" s="42"/>
      <c r="L62" s="43"/>
    </row>
    <row r="63" spans="1:12" x14ac:dyDescent="0.3">
      <c r="H63" s="45"/>
      <c r="J63" s="44"/>
      <c r="K63" s="44"/>
      <c r="L63" s="44"/>
    </row>
    <row r="64" spans="1:12" ht="15" x14ac:dyDescent="0.3">
      <c r="B64" s="55" t="s">
        <v>123</v>
      </c>
    </row>
    <row r="65" spans="2:2" ht="15" x14ac:dyDescent="0.3">
      <c r="B65" s="55" t="s">
        <v>124</v>
      </c>
    </row>
    <row r="66" spans="2:2" ht="15" x14ac:dyDescent="0.3">
      <c r="B66" s="55" t="s">
        <v>125</v>
      </c>
    </row>
    <row r="67" spans="2:2" ht="15" x14ac:dyDescent="0.3">
      <c r="B67" s="56" t="s">
        <v>126</v>
      </c>
    </row>
    <row r="68" spans="2:2" ht="15" x14ac:dyDescent="0.3">
      <c r="B68" s="56" t="s">
        <v>127</v>
      </c>
    </row>
  </sheetData>
  <sortState xmlns:xlrd2="http://schemas.microsoft.com/office/spreadsheetml/2017/richdata2" ref="B37:H57">
    <sortCondition descending="1" ref="H37"/>
  </sortState>
  <pageMargins left="0.51181102362204722" right="0" top="0.55118110236220474" bottom="0.19685039370078741" header="0.31496062992125984" footer="0"/>
  <pageSetup paperSize="9" scale="63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cp:lastPrinted>2019-08-08T15:44:06Z</cp:lastPrinted>
  <dcterms:created xsi:type="dcterms:W3CDTF">2014-05-27T20:45:53Z</dcterms:created>
  <dcterms:modified xsi:type="dcterms:W3CDTF">2019-08-08T15:51:02Z</dcterms:modified>
</cp:coreProperties>
</file>